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3725" tabRatio="916" firstSheet="1" activeTab="1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52511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5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<sst xmlns="http://schemas.openxmlformats.org/spreadsheetml/2006/main" count="327" uniqueCount="48">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</sst>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topLeftCell="A16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44529</v>
      </c>
      <c r="D20" s="32" t="s">
        <v>30</v>
      </c>
    </row>
    <row r="21" spans="1:4" x14ac:dyDescent="0.25">
      <c r="B21" s="44" t="s">
        <v>41</v>
      </c>
      <c r="C21" s="45">
        <f>C20+24*7-3</f>
        <v>44694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opLeftCell="A106"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44529</v>
      </c>
      <c r="G7" s="36">
        <f>F7+4</f>
        <v>44533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44536</v>
      </c>
      <c r="G14" s="36">
        <f>F14+4</f>
        <v>44540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44543</v>
      </c>
      <c r="G21" s="36">
        <f>F21+4</f>
        <v>44547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44550</v>
      </c>
      <c r="G28" s="36">
        <f>F28+4</f>
        <v>44554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44557</v>
      </c>
      <c r="G35" s="36">
        <f>F35+4</f>
        <v>44561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44564</v>
      </c>
      <c r="G42" s="36">
        <f>F42+4</f>
        <v>44568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44571</v>
      </c>
      <c r="G49" s="36">
        <f>F49+4</f>
        <v>44575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44578</v>
      </c>
      <c r="G56" s="36">
        <f>F56+4</f>
        <v>44582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44585</v>
      </c>
      <c r="G63" s="36">
        <f>F63+4</f>
        <v>44589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44592</v>
      </c>
      <c r="G70" s="36">
        <f>F70+4</f>
        <v>44596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44599</v>
      </c>
      <c r="G77" s="36">
        <f>F77+4</f>
        <v>44603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44606</v>
      </c>
      <c r="G84" s="36">
        <f>F84+4</f>
        <v>44610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44613</v>
      </c>
      <c r="G91" s="36">
        <f>F91+4</f>
        <v>44617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44620</v>
      </c>
      <c r="G98" s="36">
        <f>F98+4</f>
        <v>44624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44627</v>
      </c>
      <c r="G105" s="36">
        <f>F105+4</f>
        <v>44631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44634</v>
      </c>
      <c r="G112" s="36">
        <f>F112+4</f>
        <v>44638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44641</v>
      </c>
      <c r="G119" s="36">
        <f>F119+4</f>
        <v>44645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44648</v>
      </c>
      <c r="G126" s="36">
        <f>F126+4</f>
        <v>44652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44655</v>
      </c>
      <c r="G133" s="36">
        <f>F133+4</f>
        <v>44659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44662</v>
      </c>
      <c r="G140" s="36">
        <f>F140+4</f>
        <v>44666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44669</v>
      </c>
      <c r="G147" s="36">
        <f>F147+4</f>
        <v>44673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44676</v>
      </c>
      <c r="G154" s="36">
        <f>F154+4</f>
        <v>44680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44683</v>
      </c>
      <c r="G161" s="36">
        <f>F161+4</f>
        <v>44687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44690</v>
      </c>
      <c r="G168" s="36">
        <f>F168+4</f>
        <v>44694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44697</v>
      </c>
      <c r="G177" s="36">
        <f>F177+4</f>
        <v>44701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44704</v>
      </c>
      <c r="G184" s="36">
        <f>F184+4</f>
        <v>44708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44711</v>
      </c>
      <c r="G191" s="36">
        <f>F191+4</f>
        <v>44715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44718</v>
      </c>
      <c r="G198" s="36">
        <f>F198+4</f>
        <v>44722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77:E81"/>
    <mergeCell ref="E42:E46"/>
    <mergeCell ref="E49:E53"/>
    <mergeCell ref="E56:E60"/>
    <mergeCell ref="E63:E67"/>
    <mergeCell ref="E70:E74"/>
    <mergeCell ref="E35:E39"/>
    <mergeCell ref="A2:E2"/>
    <mergeCell ref="A4:E4"/>
    <mergeCell ref="E7:E11"/>
    <mergeCell ref="E14:E18"/>
    <mergeCell ref="E21:E25"/>
    <mergeCell ref="E28:E32"/>
    <mergeCell ref="E84:E88"/>
    <mergeCell ref="E91:E95"/>
    <mergeCell ref="E98:E102"/>
    <mergeCell ref="E105:E109"/>
    <mergeCell ref="E147:E151"/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25"/>
  <sheetViews>
    <sheetView topLeftCell="A16"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92" t="s">
        <v>14</v>
      </c>
      <c r="C1" s="92"/>
      <c r="D1" s="92"/>
      <c r="E1" s="92"/>
      <c r="F1" s="92"/>
      <c r="G1" s="92"/>
      <c r="H1" s="92"/>
    </row>
    <row r="2" spans="2:9" ht="7.5" customHeight="1" x14ac:dyDescent="0.25"/>
    <row r="3" spans="2:9" ht="29.25" customHeight="1" x14ac:dyDescent="0.25">
      <c r="B3" s="76" t="s">
        <v>39</v>
      </c>
      <c r="C3" s="76"/>
      <c r="D3" s="76"/>
      <c r="E3" s="76"/>
      <c r="F3" s="76"/>
      <c r="G3" s="76"/>
      <c r="H3" s="76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80" t="s">
        <v>1</v>
      </c>
      <c r="C5" s="81"/>
      <c r="D5" s="86">
        <f>'Στοιχεία Πρακτικής'!C5</f>
        <v>0</v>
      </c>
      <c r="E5" s="86"/>
      <c r="F5" s="86"/>
      <c r="G5" s="86"/>
      <c r="H5" s="87"/>
    </row>
    <row r="6" spans="2:9" ht="22.5" customHeight="1" x14ac:dyDescent="0.25">
      <c r="B6" s="82" t="s">
        <v>0</v>
      </c>
      <c r="C6" s="83"/>
      <c r="D6" s="88">
        <f>'Στοιχεία Πρακτικής'!C6</f>
        <v>0</v>
      </c>
      <c r="E6" s="88"/>
      <c r="F6" s="88"/>
      <c r="G6" s="88"/>
      <c r="H6" s="89"/>
    </row>
    <row r="7" spans="2:9" ht="22.5" customHeight="1" x14ac:dyDescent="0.25">
      <c r="B7" s="82" t="s">
        <v>11</v>
      </c>
      <c r="C7" s="83"/>
      <c r="D7" s="88">
        <f>'Στοιχεία Πρακτικής'!C7</f>
        <v>0</v>
      </c>
      <c r="E7" s="88"/>
      <c r="F7" s="88"/>
      <c r="G7" s="88"/>
      <c r="H7" s="89"/>
    </row>
    <row r="8" spans="2:9" ht="22.5" customHeight="1" x14ac:dyDescent="0.25">
      <c r="B8" s="82" t="s">
        <v>12</v>
      </c>
      <c r="C8" s="83"/>
      <c r="D8" s="88">
        <f>'Στοιχεία Πρακτικής'!C8</f>
        <v>0</v>
      </c>
      <c r="E8" s="88"/>
      <c r="F8" s="88"/>
      <c r="G8" s="88"/>
      <c r="H8" s="89"/>
    </row>
    <row r="9" spans="2:9" ht="22.5" customHeight="1" x14ac:dyDescent="0.25">
      <c r="B9" s="84" t="s">
        <v>2</v>
      </c>
      <c r="C9" s="85"/>
      <c r="D9" s="90">
        <f>'Στοιχεία Πρακτικής'!C9</f>
        <v>0</v>
      </c>
      <c r="E9" s="90"/>
      <c r="F9" s="90"/>
      <c r="G9" s="90"/>
      <c r="H9" s="91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102" t="s">
        <v>5</v>
      </c>
      <c r="C11" s="103"/>
      <c r="D11" s="104"/>
      <c r="E11" s="33"/>
      <c r="F11" s="33"/>
      <c r="G11" s="33"/>
      <c r="H11" s="33"/>
    </row>
    <row r="12" spans="2:9" ht="19.5" x14ac:dyDescent="0.25">
      <c r="B12" s="93">
        <f>'Στοιχεία Πρακτικής'!B12:C12</f>
        <v>0</v>
      </c>
      <c r="C12" s="94"/>
      <c r="D12" s="94"/>
      <c r="E12" s="94"/>
      <c r="F12" s="94"/>
      <c r="G12" s="94"/>
      <c r="H12" s="95"/>
      <c r="I12" s="32" t="s">
        <v>32</v>
      </c>
    </row>
    <row r="13" spans="2:9" ht="19.5" x14ac:dyDescent="0.25">
      <c r="B13" s="96">
        <f>'Στοιχεία Πρακτικής'!B13:C13</f>
        <v>0</v>
      </c>
      <c r="C13" s="97"/>
      <c r="D13" s="97"/>
      <c r="E13" s="97"/>
      <c r="F13" s="97"/>
      <c r="G13" s="97"/>
      <c r="H13" s="98"/>
      <c r="I13" s="32" t="s">
        <v>33</v>
      </c>
    </row>
    <row r="14" spans="2:9" ht="19.5" x14ac:dyDescent="0.25">
      <c r="B14" s="99">
        <f>'Στοιχεία Πρακτικής'!B14:C14</f>
        <v>0</v>
      </c>
      <c r="C14" s="100"/>
      <c r="D14" s="100"/>
      <c r="E14" s="100"/>
      <c r="F14" s="100"/>
      <c r="G14" s="100"/>
      <c r="H14" s="101"/>
      <c r="I14" s="32" t="s">
        <v>34</v>
      </c>
    </row>
    <row r="16" spans="2:9" ht="39.75" customHeight="1" x14ac:dyDescent="0.25">
      <c r="B16" s="73" t="s">
        <v>27</v>
      </c>
      <c r="C16" s="74"/>
      <c r="D16" s="74"/>
      <c r="E16" s="74"/>
      <c r="F16" s="74"/>
      <c r="G16" s="74"/>
      <c r="H16" s="75"/>
    </row>
    <row r="17" spans="2:8" ht="15" customHeight="1" x14ac:dyDescent="0.25">
      <c r="B17" s="76" t="s">
        <v>29</v>
      </c>
      <c r="C17" s="76"/>
      <c r="D17" s="76"/>
      <c r="E17" s="76"/>
      <c r="F17" s="76"/>
      <c r="G17" s="76"/>
      <c r="H17" s="76"/>
    </row>
    <row r="18" spans="2:8" ht="324" customHeight="1" x14ac:dyDescent="0.25">
      <c r="B18" s="77"/>
      <c r="C18" s="78"/>
      <c r="D18" s="78"/>
      <c r="E18" s="78"/>
      <c r="F18" s="78"/>
      <c r="G18" s="78"/>
      <c r="H18" s="79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:H1"/>
    <mergeCell ref="B12:H12"/>
    <mergeCell ref="B13:H13"/>
    <mergeCell ref="B14:H14"/>
    <mergeCell ref="B11:D11"/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2021-11-26T11:01:50Z</dcterms:modified>
</cp:coreProperties>
</file>